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1ER. TRIMESTRE 2023\DIGITAL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B33" i="3"/>
  <c r="B61" i="3" l="1"/>
  <c r="C61" i="3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<sst xmlns="http://schemas.openxmlformats.org/spreadsheetml/2006/main" count="96" uniqueCount="62">
  <si>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</si>
  <si>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</si>
  <si>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</si>
  <si>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</si>
  <si>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</si>
  <si>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</si>
  <si>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</si>
  <si>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</si>
  <si>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</si>
  <si>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</si>
  <si>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</si>
  <si>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</si>
  <si>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</si>
  <si>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</si>
  <si>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</si>
  <si>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</si>
  <si>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</si>
  <si>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</si>
  <si>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</si>
  <si>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</si>
  <si>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</si>
  <si>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</si>
  <si>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</si>
  <si>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</si>
  <si>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</si>
  <si>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</si>
  <si>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</si>
  <si>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</si>
  <si>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</si>
  <si>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</si>
  <si>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</si>
  <si>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</si>
  <si>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</si>
  <si>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</si>
  <si>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</si>
  <si>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</si>
  <si>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</si>
  <si>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</si>
  <si>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</si>
  <si>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</si>
  <si>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</si>
  <si>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</si>
  <si>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</si>
  <si>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</si>
  <si>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</si>
  <si>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</si>
  <si>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</si>
  <si>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</si>
  <si>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</si>
  <si>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</si>
  <si>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</si>
  <si>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</si>
  <si>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</si>
  <si>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</si>
  <si>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</si>
  <si>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</si>
  <si>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</si>
  <si>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de Agua Potable y Alcantarillado de San Francisco del Rincón, Gto.
Estado de Flujos de Efectivo
Del 1 de Enero al 31 de Marzo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</si>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</sst>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165" fontId="2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1" fillId="0" borderId="0" xfId="16"/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9" fillId="0" borderId="0" xfId="19"/>
    <xf numFmtId="0" fontId="3" fillId="0" borderId="0" xfId="8" applyFont="1" applyAlignment="1" applyProtection="1">
      <alignment vertical="top"/>
      <protection locked="0"/>
    </xf>
    <xf numFmtId="0" fontId="10" fillId="0" borderId="0" xfId="19" applyFont="1"/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30">
    <cellStyle name="=C:\WINNT\SYSTEM32\COMMAND.COM" xfId="17"/>
    <cellStyle name="Euro" xfId="1"/>
    <cellStyle name="Millares 2" xfId="2"/>
    <cellStyle name="Millares 2 2" xfId="3"/>
    <cellStyle name="Millares 2 2 2" xfId="21"/>
    <cellStyle name="Millares 2 3" xfId="4"/>
    <cellStyle name="Millares 2 3 2" xfId="22"/>
    <cellStyle name="Millares 2 4" xfId="29"/>
    <cellStyle name="Millares 2 5" xfId="20"/>
    <cellStyle name="Millares 2 6" xfId="18"/>
    <cellStyle name="Millares 3" xfId="5"/>
    <cellStyle name="Millares 3 2" xfId="23"/>
    <cellStyle name="Moneda 2" xfId="6"/>
    <cellStyle name="Moneda 2 2" xfId="24"/>
    <cellStyle name="Normal" xfId="0" builtinId="0"/>
    <cellStyle name="Normal 2" xfId="7"/>
    <cellStyle name="Normal 2 2" xfId="8"/>
    <cellStyle name="Normal 2 3" xfId="25"/>
    <cellStyle name="Normal 3" xfId="9"/>
    <cellStyle name="Normal 3 2" xfId="26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8"/>
    <cellStyle name="Normal 6 3" xfId="27"/>
    <cellStyle name="Normal 7" xfId="19"/>
    <cellStyle name="Normal 8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topLeftCell="A52" zoomScaleNormal="100" workbookViewId="0">
      <selection sqref="A1:C7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5" t="s">
        <v>57</v>
      </c>
      <c r="B1" s="26"/>
      <c r="C1" s="27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31278505.450000003</v>
      </c>
      <c r="C4" s="16">
        <f>SUM(C5:C14)</f>
        <v>138061137.81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738765.06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30104431.920000002</v>
      </c>
      <c r="C11" s="17">
        <v>115383965.98999999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133375.1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301933.37</v>
      </c>
      <c r="C14" s="17">
        <v>22677171.82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16893743.890000001</v>
      </c>
      <c r="C16" s="16">
        <f>SUM(C17:C32)</f>
        <v>74096804.029999986</v>
      </c>
      <c r="D16" s="13" t="s">
        <v>38</v>
      </c>
    </row>
    <row r="17" spans="1:4" ht="11.25" customHeight="1" x14ac:dyDescent="0.2">
      <c r="A17" s="7" t="s">
        <v>8</v>
      </c>
      <c r="B17" s="17">
        <v>6288685.0499999998</v>
      </c>
      <c r="C17" s="17">
        <v>27785473.059999999</v>
      </c>
      <c r="D17" s="14">
        <v>1000</v>
      </c>
    </row>
    <row r="18" spans="1:4" ht="11.25" customHeight="1" x14ac:dyDescent="0.2">
      <c r="A18" s="7" t="s">
        <v>9</v>
      </c>
      <c r="B18" s="17">
        <v>2723930.43</v>
      </c>
      <c r="C18" s="17">
        <v>11994232.23</v>
      </c>
      <c r="D18" s="14">
        <v>2000</v>
      </c>
    </row>
    <row r="19" spans="1:4" ht="11.25" customHeight="1" x14ac:dyDescent="0.2">
      <c r="A19" s="7" t="s">
        <v>10</v>
      </c>
      <c r="B19" s="17">
        <v>7849477.3700000001</v>
      </c>
      <c r="C19" s="17">
        <v>34149332.659999996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13500</v>
      </c>
      <c r="C23" s="17">
        <v>52800</v>
      </c>
      <c r="D23" s="14">
        <v>4400</v>
      </c>
    </row>
    <row r="24" spans="1:4" ht="11.25" customHeight="1" x14ac:dyDescent="0.2">
      <c r="A24" s="7" t="s">
        <v>13</v>
      </c>
      <c r="B24" s="17">
        <v>18151.04</v>
      </c>
      <c r="C24" s="17">
        <v>73099.75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41866.33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14384761.560000002</v>
      </c>
      <c r="C33" s="16">
        <f>C4-C16</f>
        <v>63964333.780000016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10412661.379999999</v>
      </c>
      <c r="C41" s="16">
        <f>SUM(C42:C44)</f>
        <v>43326621.969999999</v>
      </c>
      <c r="D41" s="13" t="s">
        <v>38</v>
      </c>
    </row>
    <row r="42" spans="1:4" ht="11.25" customHeight="1" x14ac:dyDescent="0.2">
      <c r="A42" s="7" t="s">
        <v>21</v>
      </c>
      <c r="B42" s="17">
        <v>8326991.0999999996</v>
      </c>
      <c r="C42" s="17">
        <v>39011320.799999997</v>
      </c>
      <c r="D42" s="13">
        <v>6000</v>
      </c>
    </row>
    <row r="43" spans="1:4" ht="11.25" customHeight="1" x14ac:dyDescent="0.2">
      <c r="A43" s="7" t="s">
        <v>22</v>
      </c>
      <c r="B43" s="17">
        <v>2085670.28</v>
      </c>
      <c r="C43" s="17">
        <v>4315301.17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-10412661.379999999</v>
      </c>
      <c r="C45" s="16">
        <f>C36-C41</f>
        <v>-43326621.969999999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11139427.470000001</v>
      </c>
      <c r="C54" s="16">
        <f>SUM(C55+C58)</f>
        <v>3253574.37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11139427.470000001</v>
      </c>
      <c r="C58" s="17">
        <v>3253574.37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-11139427.470000001</v>
      </c>
      <c r="C59" s="16">
        <f>C48-C54</f>
        <v>-3253574.37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-7167327.2899999991</v>
      </c>
      <c r="C61" s="16">
        <f>C59+C45+C33</f>
        <v>17384137.44000002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49750510.850000001</v>
      </c>
      <c r="C63" s="16">
        <v>32366373.41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5" ht="11.25" customHeight="1" x14ac:dyDescent="0.2">
      <c r="A65" s="4" t="s">
        <v>33</v>
      </c>
      <c r="B65" s="16">
        <v>42583183.560000002</v>
      </c>
      <c r="C65" s="16">
        <v>49750510.850000001</v>
      </c>
      <c r="D65" s="13" t="s">
        <v>38</v>
      </c>
    </row>
    <row r="66" spans="1:5" ht="11.25" customHeight="1" x14ac:dyDescent="0.2">
      <c r="A66" s="10"/>
      <c r="B66" s="11"/>
      <c r="C66" s="12"/>
    </row>
    <row r="68" spans="1:5" ht="27.75" customHeight="1" x14ac:dyDescent="0.2">
      <c r="A68" s="28" t="s">
        <v>47</v>
      </c>
      <c r="B68" s="29"/>
      <c r="C68" s="29"/>
    </row>
    <row r="72" spans="1:5" ht="15" x14ac:dyDescent="0.25">
      <c r="A72" s="20" t="s">
        <v>58</v>
      </c>
      <c r="B72" s="22"/>
      <c r="C72" s="22"/>
      <c r="D72" s="19"/>
      <c r="E72" s="19"/>
    </row>
    <row r="73" spans="1:5" ht="15" x14ac:dyDescent="0.25">
      <c r="A73" s="23" t="s">
        <v>59</v>
      </c>
      <c r="B73" s="24"/>
      <c r="C73" s="22"/>
      <c r="D73" s="19"/>
      <c r="E73" s="19"/>
    </row>
    <row r="74" spans="1:5" ht="15" x14ac:dyDescent="0.25">
      <c r="A74" s="23" t="s">
        <v>60</v>
      </c>
      <c r="B74" s="22"/>
      <c r="C74" s="22"/>
      <c r="D74" s="19"/>
      <c r="E74" s="19"/>
    </row>
    <row r="75" spans="1:5" ht="15" x14ac:dyDescent="0.25">
      <c r="A75" s="23" t="s">
        <v>61</v>
      </c>
      <c r="B75" s="20"/>
      <c r="C75" s="21"/>
      <c r="D75" s="19"/>
      <c r="E75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212f5b6f-540c-444d-8783-9749c880513e"/>
    <ds:schemaRef ds:uri="45be96a9-161b-45e5-8955-82d7971c9a35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revision/>
  <cp:lastPrinted>2023-04-27T15:08:32Z</cp:lastPrinted>
  <dcterms:created xsi:type="dcterms:W3CDTF">2012-12-11T20:31:36Z</dcterms:created>
  <dcterms:modified xsi:type="dcterms:W3CDTF">2023-04-27T23:15:50Z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